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7880" windowHeight="12180"/>
  </bookViews>
  <sheets>
    <sheet name="Приложение 2" sheetId="1" r:id="rId1"/>
  </sheets>
  <calcPr calcId="114210"/>
</workbook>
</file>

<file path=xl/calcChain.xml><?xml version="1.0" encoding="utf-8"?>
<calcChain xmlns="http://schemas.openxmlformats.org/spreadsheetml/2006/main">
  <c r="H16" i="1"/>
  <c r="H11"/>
  <c r="H27"/>
  <c r="H18"/>
  <c r="H31"/>
  <c r="H23"/>
  <c r="H10"/>
</calcChain>
</file>

<file path=xl/sharedStrings.xml><?xml version="1.0" encoding="utf-8"?>
<sst xmlns="http://schemas.openxmlformats.org/spreadsheetml/2006/main" count="33" uniqueCount="33">
  <si>
    <t>городского поселения Березово</t>
  </si>
  <si>
    <t>(тыс.руб.)</t>
  </si>
  <si>
    <t>Наименование показателя</t>
  </si>
  <si>
    <t>Вед</t>
  </si>
  <si>
    <t>РЗ</t>
  </si>
  <si>
    <t>ПР</t>
  </si>
  <si>
    <t>администрация поселения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</si>
  <si>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</si>
  <si>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</si>
  <si>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</si>
  <si>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</si>
  <si>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</si>
  <si>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</si>
  <si>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экономика</t>
  </si>
  <si>
    <t>Транспорт</t>
  </si>
  <si>
    <t>Дорожное хозяйство(дорожные фонды)</t>
  </si>
  <si>
    <t>Связь и информатика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</si>
  <si>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</si>
  <si>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</si>
  <si>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</si>
  <si>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</si>
  <si>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 И КИНЕМАТОГРАФИЯ</t>
  </si>
  <si>
    <t>Культура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</si>
  <si>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</si>
  <si>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</si>
  <si>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Итого:</t>
  </si>
  <si>
    <t>Сумма с уточнением</t>
  </si>
  <si>
    <t>Приложение 2</t>
  </si>
  <si>
    <t>Региональная программа "Содействие занятости населения"</t>
  </si>
  <si>
    <t>Функционирование высшего должностного лица субъекта Российской Федерации и муниципального образования</t>
  </si>
  <si>
    <t xml:space="preserve">Распределение расходов бюджета горордского поселения Березово на 2013 год по разделам, подразделам классификации расходов бюджета  поселения </t>
  </si>
  <si>
    <t>к решению Совета депутатов</t>
  </si>
  <si>
    <t>от 26.03.2013 № 273</t>
  </si>
</sst>
</file>

<file path=xl/styles.xml><?xml version="1.0" encoding="utf-8"?>
<styleSheet xmlns="http://schemas.openxmlformats.org/spreadsheetml/2006/main">
  <numFmts count="9">
    <numFmt numFmtId="43" formatCode="_-* #,##0.00_р_._-;\-* #,##0.00_р_._-;_-* &quot;-&quot;??_р_._-;_-@_-"/>
    <numFmt numFmtId="164" formatCode="_-* #,##0_р_._-;\-* #,##0_р_._-;_-* &quot;-&quot;??_р_._-;_-@_-"/>
    <numFmt numFmtId="165" formatCode="000"/>
    <numFmt numFmtId="166" formatCode="00"/>
    <numFmt numFmtId="167" formatCode="0.0"/>
    <numFmt numFmtId="168" formatCode="_(* #,##0.0_);_(* \(#,##0.0\);_(* &quot;-&quot;??_);_(@_)"/>
    <numFmt numFmtId="169" formatCode="_-* #,##0.0_р_._-;\-* #,##0.0_р_._-;_-* &quot;-&quot;?_р_._-;_-@_-"/>
    <numFmt numFmtId="170" formatCode="_-* #,##0.0_р_._-;\-* #,##0.0_р_._-;_-* &quot;-&quot;??_р_._-;_-@_-"/>
    <numFmt numFmtId="171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165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protection hidden="1"/>
    </xf>
    <xf numFmtId="0" fontId="2" fillId="0" borderId="0" xfId="0" applyFont="1" applyFill="1"/>
    <xf numFmtId="167" fontId="2" fillId="0" borderId="0" xfId="0" applyNumberFormat="1" applyFont="1" applyFill="1"/>
    <xf numFmtId="2" fontId="2" fillId="0" borderId="0" xfId="0" applyNumberFormat="1" applyFont="1" applyFill="1"/>
    <xf numFmtId="43" fontId="2" fillId="0" borderId="0" xfId="16" applyFont="1"/>
    <xf numFmtId="43" fontId="2" fillId="0" borderId="0" xfId="0" applyNumberFormat="1" applyFont="1"/>
    <xf numFmtId="0" fontId="2" fillId="0" borderId="2" xfId="0" applyFont="1" applyFill="1" applyBorder="1"/>
    <xf numFmtId="168" fontId="2" fillId="0" borderId="2" xfId="16" applyNumberFormat="1" applyFont="1" applyFill="1" applyBorder="1"/>
    <xf numFmtId="170" fontId="2" fillId="0" borderId="2" xfId="16" applyNumberFormat="1" applyFont="1" applyFill="1" applyBorder="1"/>
    <xf numFmtId="4" fontId="9" fillId="0" borderId="0" xfId="6" applyNumberFormat="1" applyFont="1" applyFill="1" applyBorder="1" applyAlignment="1" applyProtection="1">
      <protection hidden="1"/>
    </xf>
    <xf numFmtId="169" fontId="2" fillId="0" borderId="0" xfId="0" applyNumberFormat="1" applyFont="1"/>
    <xf numFmtId="169" fontId="2" fillId="0" borderId="0" xfId="0" applyNumberFormat="1" applyFont="1" applyFill="1"/>
    <xf numFmtId="171" fontId="2" fillId="0" borderId="3" xfId="1" applyNumberFormat="1" applyFont="1" applyFill="1" applyBorder="1" applyAlignment="1" applyProtection="1">
      <alignment horizontal="center"/>
      <protection hidden="1"/>
    </xf>
    <xf numFmtId="171" fontId="2" fillId="0" borderId="3" xfId="16" applyNumberFormat="1" applyFont="1" applyFill="1" applyBorder="1" applyAlignment="1">
      <alignment horizontal="center"/>
    </xf>
    <xf numFmtId="171" fontId="2" fillId="0" borderId="0" xfId="0" applyNumberFormat="1" applyFont="1"/>
    <xf numFmtId="171" fontId="2" fillId="0" borderId="0" xfId="0" applyNumberFormat="1" applyFont="1" applyFill="1"/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5" xfId="1" applyNumberFormat="1" applyFont="1" applyFill="1" applyBorder="1" applyAlignment="1" applyProtection="1">
      <alignment horizontal="center"/>
      <protection hidden="1"/>
    </xf>
    <xf numFmtId="165" fontId="2" fillId="0" borderId="6" xfId="1" applyNumberFormat="1" applyFont="1" applyFill="1" applyBorder="1" applyAlignment="1" applyProtection="1">
      <alignment wrapText="1"/>
      <protection hidden="1"/>
    </xf>
    <xf numFmtId="165" fontId="2" fillId="0" borderId="7" xfId="1" applyNumberFormat="1" applyFont="1" applyFill="1" applyBorder="1" applyAlignment="1" applyProtection="1">
      <alignment wrapText="1"/>
      <protection hidden="1"/>
    </xf>
    <xf numFmtId="166" fontId="2" fillId="0" borderId="7" xfId="1" applyNumberFormat="1" applyFont="1" applyFill="1" applyBorder="1" applyAlignment="1" applyProtection="1">
      <protection hidden="1"/>
    </xf>
    <xf numFmtId="0" fontId="2" fillId="0" borderId="8" xfId="0" applyFont="1" applyFill="1" applyBorder="1"/>
    <xf numFmtId="0" fontId="2" fillId="0" borderId="9" xfId="0" applyFont="1" applyFill="1" applyBorder="1"/>
    <xf numFmtId="171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2" xfId="0" applyNumberFormat="1" applyFont="1" applyFill="1" applyBorder="1"/>
    <xf numFmtId="165" fontId="4" fillId="0" borderId="9" xfId="1" applyNumberFormat="1" applyFont="1" applyFill="1" applyBorder="1" applyAlignment="1" applyProtection="1">
      <alignment wrapText="1"/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protection hidden="1"/>
    </xf>
    <xf numFmtId="43" fontId="4" fillId="0" borderId="2" xfId="0" applyNumberFormat="1" applyFont="1" applyFill="1" applyBorder="1"/>
    <xf numFmtId="165" fontId="2" fillId="0" borderId="11" xfId="1" applyNumberFormat="1" applyFont="1" applyFill="1" applyBorder="1" applyAlignment="1" applyProtection="1">
      <alignment wrapText="1"/>
      <protection hidden="1"/>
    </xf>
    <xf numFmtId="165" fontId="4" fillId="0" borderId="1" xfId="1" applyNumberFormat="1" applyFont="1" applyFill="1" applyBorder="1" applyAlignment="1" applyProtection="1">
      <alignment wrapText="1"/>
      <protection hidden="1"/>
    </xf>
    <xf numFmtId="170" fontId="2" fillId="0" borderId="8" xfId="16" applyNumberFormat="1" applyFont="1" applyFill="1" applyBorder="1"/>
    <xf numFmtId="170" fontId="2" fillId="0" borderId="9" xfId="16" applyNumberFormat="1" applyFont="1" applyFill="1" applyBorder="1"/>
    <xf numFmtId="165" fontId="4" fillId="0" borderId="2" xfId="1" applyNumberFormat="1" applyFont="1" applyFill="1" applyBorder="1" applyAlignment="1" applyProtection="1">
      <alignment wrapText="1"/>
      <protection hidden="1"/>
    </xf>
    <xf numFmtId="166" fontId="4" fillId="0" borderId="2" xfId="1" applyNumberFormat="1" applyFont="1" applyFill="1" applyBorder="1" applyAlignment="1" applyProtection="1">
      <protection hidden="1"/>
    </xf>
    <xf numFmtId="171" fontId="4" fillId="0" borderId="3" xfId="1" applyNumberFormat="1" applyFont="1" applyFill="1" applyBorder="1" applyAlignment="1" applyProtection="1">
      <alignment horizontal="center"/>
      <protection hidden="1"/>
    </xf>
    <xf numFmtId="171" fontId="2" fillId="0" borderId="12" xfId="1" applyNumberFormat="1" applyFont="1" applyFill="1" applyBorder="1" applyAlignment="1" applyProtection="1">
      <alignment horizontal="center"/>
      <protection hidden="1"/>
    </xf>
    <xf numFmtId="165" fontId="4" fillId="0" borderId="9" xfId="1" applyNumberFormat="1" applyFont="1" applyFill="1" applyBorder="1" applyAlignment="1" applyProtection="1">
      <alignment horizontal="center" wrapText="1"/>
      <protection hidden="1"/>
    </xf>
    <xf numFmtId="166" fontId="4" fillId="0" borderId="9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 wrapText="1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3" xfId="1" applyNumberFormat="1" applyFont="1" applyFill="1" applyBorder="1" applyAlignment="1" applyProtection="1">
      <alignment horizontal="center"/>
      <protection hidden="1"/>
    </xf>
    <xf numFmtId="165" fontId="4" fillId="0" borderId="13" xfId="1" applyNumberFormat="1" applyFont="1" applyFill="1" applyBorder="1" applyAlignment="1" applyProtection="1">
      <alignment wrapText="1"/>
      <protection hidden="1"/>
    </xf>
    <xf numFmtId="0" fontId="4" fillId="0" borderId="14" xfId="0" applyFont="1" applyFill="1" applyBorder="1"/>
    <xf numFmtId="171" fontId="4" fillId="0" borderId="15" xfId="16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4" fontId="11" fillId="0" borderId="0" xfId="16" applyNumberFormat="1" applyFont="1" applyFill="1" applyAlignment="1">
      <alignment horizontal="right"/>
    </xf>
    <xf numFmtId="0" fontId="7" fillId="0" borderId="16" xfId="0" applyFont="1" applyFill="1" applyBorder="1" applyAlignment="1">
      <alignment horizontal="center" wrapText="1"/>
    </xf>
    <xf numFmtId="0" fontId="6" fillId="0" borderId="0" xfId="15" applyNumberFormat="1" applyFont="1" applyFill="1" applyAlignment="1" applyProtection="1">
      <alignment horizontal="center" wrapText="1"/>
      <protection hidden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17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2" xfId="7"/>
    <cellStyle name="Обычный 2 3" xfId="8"/>
    <cellStyle name="Обычный 2 4" xfId="9"/>
    <cellStyle name="Обычный 2 5" xfId="10"/>
    <cellStyle name="Обычный 2 6" xfId="11"/>
    <cellStyle name="Обычный 2 7" xfId="12"/>
    <cellStyle name="Обычный 2 8" xfId="13"/>
    <cellStyle name="Обычный 2 9" xfId="14"/>
    <cellStyle name="Обычный_Tmp2" xfId="15"/>
    <cellStyle name="Финансовый" xfId="16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1"/>
  <sheetViews>
    <sheetView tabSelected="1" workbookViewId="0">
      <selection activeCell="J4" sqref="J4"/>
    </sheetView>
  </sheetViews>
  <sheetFormatPr defaultRowHeight="12.75"/>
  <cols>
    <col min="1" max="1" width="48" style="1" customWidth="1"/>
    <col min="2" max="4" width="9.140625" style="1"/>
    <col min="5" max="7" width="9.140625" style="1" hidden="1" customWidth="1"/>
    <col min="8" max="8" width="13.28515625" style="1" customWidth="1"/>
    <col min="9" max="9" width="14.5703125" style="1" customWidth="1"/>
    <col min="10" max="10" width="9.140625" style="1"/>
    <col min="11" max="11" width="15.5703125" style="1" customWidth="1"/>
    <col min="12" max="12" width="19" style="1" customWidth="1"/>
    <col min="13" max="16384" width="9.140625" style="1"/>
  </cols>
  <sheetData>
    <row r="1" spans="1:15" ht="15.75">
      <c r="H1" s="50" t="s">
        <v>27</v>
      </c>
    </row>
    <row r="2" spans="1:15" ht="15.75">
      <c r="H2" s="50" t="s">
        <v>31</v>
      </c>
    </row>
    <row r="3" spans="1:15" ht="15.75">
      <c r="H3" s="50" t="s">
        <v>0</v>
      </c>
    </row>
    <row r="4" spans="1:15" ht="15.75">
      <c r="H4" s="50" t="s">
        <v>32</v>
      </c>
    </row>
    <row r="5" spans="1:15" ht="12.75" customHeight="1">
      <c r="A5" s="52" t="s">
        <v>30</v>
      </c>
      <c r="B5" s="52"/>
      <c r="C5" s="52"/>
      <c r="D5" s="52"/>
      <c r="E5" s="53"/>
      <c r="F5" s="53"/>
      <c r="G5" s="53"/>
      <c r="H5" s="54"/>
    </row>
    <row r="6" spans="1:15" ht="51" customHeight="1">
      <c r="A6" s="53"/>
      <c r="B6" s="53"/>
      <c r="C6" s="53"/>
      <c r="D6" s="53"/>
      <c r="E6" s="53"/>
      <c r="F6" s="53"/>
      <c r="G6" s="53"/>
      <c r="H6" s="54"/>
    </row>
    <row r="8" spans="1:15" ht="13.5" thickBot="1">
      <c r="H8" s="49" t="s">
        <v>1</v>
      </c>
    </row>
    <row r="9" spans="1:15" ht="26.25" thickBot="1">
      <c r="A9" s="20" t="s">
        <v>2</v>
      </c>
      <c r="B9" s="21" t="s">
        <v>3</v>
      </c>
      <c r="C9" s="21" t="s">
        <v>4</v>
      </c>
      <c r="D9" s="20" t="s">
        <v>5</v>
      </c>
      <c r="E9" s="5"/>
      <c r="F9" s="5"/>
      <c r="G9" s="5"/>
      <c r="H9" s="51" t="s">
        <v>26</v>
      </c>
    </row>
    <row r="10" spans="1:15" ht="25.5" customHeight="1">
      <c r="A10" s="22" t="s">
        <v>6</v>
      </c>
      <c r="B10" s="23">
        <v>650</v>
      </c>
      <c r="C10" s="24">
        <v>0</v>
      </c>
      <c r="D10" s="24">
        <v>0</v>
      </c>
      <c r="E10" s="25"/>
      <c r="F10" s="26"/>
      <c r="G10" s="10"/>
      <c r="H10" s="27">
        <f>H31</f>
        <v>97937.900000000009</v>
      </c>
    </row>
    <row r="11" spans="1:15" ht="21.75" customHeight="1">
      <c r="A11" s="2" t="s">
        <v>7</v>
      </c>
      <c r="B11" s="3">
        <v>650</v>
      </c>
      <c r="C11" s="4">
        <v>1</v>
      </c>
      <c r="D11" s="4">
        <v>0</v>
      </c>
      <c r="E11" s="25"/>
      <c r="F11" s="26"/>
      <c r="G11" s="28"/>
      <c r="H11" s="16">
        <f>H12+H13+H15</f>
        <v>36415.4</v>
      </c>
    </row>
    <row r="12" spans="1:15" ht="45.75" customHeight="1">
      <c r="A12" s="2" t="s">
        <v>29</v>
      </c>
      <c r="B12" s="3">
        <v>650</v>
      </c>
      <c r="C12" s="4">
        <v>1</v>
      </c>
      <c r="D12" s="4">
        <v>2</v>
      </c>
      <c r="E12" s="25"/>
      <c r="F12" s="26"/>
      <c r="G12" s="28"/>
      <c r="H12" s="16">
        <v>1667</v>
      </c>
    </row>
    <row r="13" spans="1:15" ht="63.75" customHeight="1">
      <c r="A13" s="2" t="s">
        <v>8</v>
      </c>
      <c r="B13" s="3">
        <v>650</v>
      </c>
      <c r="C13" s="4">
        <v>1</v>
      </c>
      <c r="D13" s="4">
        <v>4</v>
      </c>
      <c r="E13" s="25"/>
      <c r="F13" s="26"/>
      <c r="G13" s="11"/>
      <c r="H13" s="16">
        <v>22318.9</v>
      </c>
      <c r="I13" s="6"/>
      <c r="J13" s="5"/>
      <c r="K13" s="5"/>
      <c r="L13" s="5"/>
      <c r="M13" s="5"/>
    </row>
    <row r="14" spans="1:15">
      <c r="A14" s="2" t="s">
        <v>9</v>
      </c>
      <c r="B14" s="3">
        <v>650</v>
      </c>
      <c r="C14" s="4">
        <v>1</v>
      </c>
      <c r="D14" s="4">
        <v>11</v>
      </c>
      <c r="E14" s="25"/>
      <c r="F14" s="26"/>
      <c r="G14" s="10"/>
      <c r="H14" s="16">
        <v>0</v>
      </c>
      <c r="I14" s="5"/>
      <c r="J14" s="5"/>
      <c r="K14" s="5"/>
      <c r="L14" s="5"/>
      <c r="M14" s="5"/>
    </row>
    <row r="15" spans="1:15">
      <c r="A15" s="29" t="s">
        <v>10</v>
      </c>
      <c r="B15" s="30">
        <v>650</v>
      </c>
      <c r="C15" s="31">
        <v>1</v>
      </c>
      <c r="D15" s="31">
        <v>13</v>
      </c>
      <c r="E15" s="25"/>
      <c r="F15" s="26"/>
      <c r="G15" s="32"/>
      <c r="H15" s="16">
        <v>12429.5</v>
      </c>
      <c r="I15" s="5"/>
      <c r="J15" s="5"/>
      <c r="K15" s="5"/>
      <c r="L15" s="5"/>
      <c r="M15" s="5"/>
    </row>
    <row r="16" spans="1:15" ht="25.5">
      <c r="A16" s="2" t="s">
        <v>11</v>
      </c>
      <c r="B16" s="3">
        <v>650</v>
      </c>
      <c r="C16" s="4">
        <v>3</v>
      </c>
      <c r="D16" s="4">
        <v>0</v>
      </c>
      <c r="E16" s="25"/>
      <c r="F16" s="26"/>
      <c r="G16" s="10"/>
      <c r="H16" s="16">
        <f>H17</f>
        <v>891.4</v>
      </c>
      <c r="I16" s="7"/>
      <c r="J16" s="5"/>
      <c r="K16" s="19"/>
      <c r="L16" s="5"/>
      <c r="M16" s="5"/>
      <c r="O16" s="5"/>
    </row>
    <row r="17" spans="1:15" ht="38.25">
      <c r="A17" s="2" t="s">
        <v>12</v>
      </c>
      <c r="B17" s="33"/>
      <c r="C17" s="4">
        <v>3</v>
      </c>
      <c r="D17" s="4">
        <v>9</v>
      </c>
      <c r="E17" s="25"/>
      <c r="F17" s="26"/>
      <c r="G17" s="10"/>
      <c r="H17" s="16">
        <v>891.4</v>
      </c>
      <c r="I17" s="7"/>
      <c r="J17" s="5"/>
      <c r="K17" s="5"/>
      <c r="L17" s="5"/>
      <c r="M17" s="5"/>
      <c r="O17" s="5"/>
    </row>
    <row r="18" spans="1:15">
      <c r="A18" s="34" t="s">
        <v>13</v>
      </c>
      <c r="B18" s="3">
        <v>650</v>
      </c>
      <c r="C18" s="4">
        <v>4</v>
      </c>
      <c r="D18" s="4">
        <v>0</v>
      </c>
      <c r="E18" s="25"/>
      <c r="F18" s="26"/>
      <c r="G18" s="10"/>
      <c r="H18" s="16">
        <f>H20+H21+H22+H19</f>
        <v>10402.299999999999</v>
      </c>
      <c r="I18" s="5"/>
      <c r="J18" s="5"/>
      <c r="K18" s="5"/>
      <c r="L18" s="5"/>
      <c r="M18" s="5"/>
    </row>
    <row r="19" spans="1:15" ht="25.5">
      <c r="A19" s="2" t="s">
        <v>28</v>
      </c>
      <c r="B19" s="3">
        <v>650</v>
      </c>
      <c r="C19" s="4">
        <v>4</v>
      </c>
      <c r="D19" s="4">
        <v>1</v>
      </c>
      <c r="E19" s="35"/>
      <c r="F19" s="36"/>
      <c r="G19" s="12"/>
      <c r="H19" s="17">
        <v>1694.3</v>
      </c>
      <c r="I19" s="5"/>
      <c r="J19" s="5"/>
      <c r="K19" s="5"/>
      <c r="L19" s="5"/>
      <c r="M19" s="5"/>
    </row>
    <row r="20" spans="1:15">
      <c r="A20" s="2" t="s">
        <v>14</v>
      </c>
      <c r="B20" s="3">
        <v>650</v>
      </c>
      <c r="C20" s="4">
        <v>4</v>
      </c>
      <c r="D20" s="4">
        <v>8</v>
      </c>
      <c r="E20" s="25"/>
      <c r="F20" s="26"/>
      <c r="G20" s="10"/>
      <c r="H20" s="16">
        <v>3000</v>
      </c>
      <c r="I20" s="5"/>
      <c r="J20" s="5"/>
      <c r="K20" s="15"/>
      <c r="L20" s="5"/>
      <c r="M20" s="5"/>
    </row>
    <row r="21" spans="1:15">
      <c r="A21" s="2" t="s">
        <v>15</v>
      </c>
      <c r="B21" s="3">
        <v>650</v>
      </c>
      <c r="C21" s="4">
        <v>4</v>
      </c>
      <c r="D21" s="4">
        <v>9</v>
      </c>
      <c r="E21" s="25"/>
      <c r="F21" s="26"/>
      <c r="G21" s="10"/>
      <c r="H21" s="16">
        <v>4558</v>
      </c>
      <c r="I21" s="5"/>
      <c r="J21" s="5"/>
      <c r="K21" s="5"/>
      <c r="L21" s="5"/>
      <c r="M21" s="5"/>
    </row>
    <row r="22" spans="1:15">
      <c r="A22" s="2" t="s">
        <v>16</v>
      </c>
      <c r="B22" s="3">
        <v>650</v>
      </c>
      <c r="C22" s="4">
        <v>4</v>
      </c>
      <c r="D22" s="4">
        <v>10</v>
      </c>
      <c r="E22" s="25"/>
      <c r="F22" s="26"/>
      <c r="G22" s="10"/>
      <c r="H22" s="16">
        <v>1150</v>
      </c>
      <c r="I22" s="5"/>
      <c r="J22" s="5"/>
      <c r="K22" s="5"/>
      <c r="L22" s="5"/>
      <c r="M22" s="5"/>
    </row>
    <row r="23" spans="1:15">
      <c r="A23" s="34" t="s">
        <v>17</v>
      </c>
      <c r="B23" s="37">
        <v>650</v>
      </c>
      <c r="C23" s="38">
        <v>5</v>
      </c>
      <c r="D23" s="38">
        <v>0</v>
      </c>
      <c r="E23" s="5"/>
      <c r="F23" s="5"/>
      <c r="G23" s="5"/>
      <c r="H23" s="39">
        <f>H24+H25+H26</f>
        <v>44473.5</v>
      </c>
    </row>
    <row r="24" spans="1:15">
      <c r="A24" s="2" t="s">
        <v>18</v>
      </c>
      <c r="B24" s="3">
        <v>650</v>
      </c>
      <c r="C24" s="4">
        <v>5</v>
      </c>
      <c r="D24" s="4">
        <v>1</v>
      </c>
      <c r="E24" s="5"/>
      <c r="F24" s="5"/>
      <c r="G24" s="5"/>
      <c r="H24" s="40">
        <v>12975.1</v>
      </c>
    </row>
    <row r="25" spans="1:15">
      <c r="A25" s="30" t="s">
        <v>19</v>
      </c>
      <c r="B25" s="30">
        <v>650</v>
      </c>
      <c r="C25" s="31">
        <v>5</v>
      </c>
      <c r="D25" s="31">
        <v>2</v>
      </c>
      <c r="E25" s="25"/>
      <c r="F25" s="26"/>
      <c r="G25" s="10"/>
      <c r="H25" s="16">
        <v>24827.1</v>
      </c>
    </row>
    <row r="26" spans="1:15">
      <c r="A26" s="2" t="s">
        <v>20</v>
      </c>
      <c r="B26" s="3">
        <v>650</v>
      </c>
      <c r="C26" s="4">
        <v>5</v>
      </c>
      <c r="D26" s="4">
        <v>3</v>
      </c>
      <c r="E26" s="25"/>
      <c r="F26" s="26"/>
      <c r="G26" s="10"/>
      <c r="H26" s="16">
        <v>6671.3</v>
      </c>
    </row>
    <row r="27" spans="1:15">
      <c r="A27" s="34" t="s">
        <v>21</v>
      </c>
      <c r="B27" s="37">
        <v>650</v>
      </c>
      <c r="C27" s="38">
        <v>8</v>
      </c>
      <c r="D27" s="38">
        <v>0</v>
      </c>
      <c r="E27" s="5"/>
      <c r="F27" s="5"/>
      <c r="G27" s="5"/>
      <c r="H27" s="39">
        <f>H28</f>
        <v>5629.6</v>
      </c>
    </row>
    <row r="28" spans="1:15">
      <c r="A28" s="34" t="s">
        <v>22</v>
      </c>
      <c r="B28" s="37">
        <v>650</v>
      </c>
      <c r="C28" s="38">
        <v>8</v>
      </c>
      <c r="D28" s="38">
        <v>1</v>
      </c>
      <c r="E28" s="5"/>
      <c r="F28" s="5"/>
      <c r="G28" s="5"/>
      <c r="H28" s="39">
        <v>5629.6</v>
      </c>
    </row>
    <row r="29" spans="1:15" ht="51">
      <c r="A29" s="34" t="s">
        <v>23</v>
      </c>
      <c r="B29" s="41">
        <v>650</v>
      </c>
      <c r="C29" s="42">
        <v>14</v>
      </c>
      <c r="D29" s="42">
        <v>0</v>
      </c>
      <c r="E29" s="5"/>
      <c r="F29" s="5"/>
      <c r="G29" s="5"/>
      <c r="H29" s="16">
        <v>125.7</v>
      </c>
    </row>
    <row r="30" spans="1:15" ht="38.25">
      <c r="A30" s="2" t="s">
        <v>24</v>
      </c>
      <c r="B30" s="43">
        <v>650</v>
      </c>
      <c r="C30" s="44">
        <v>14</v>
      </c>
      <c r="D30" s="44">
        <v>3</v>
      </c>
      <c r="E30" s="5"/>
      <c r="F30" s="5"/>
      <c r="G30" s="5"/>
      <c r="H30" s="45">
        <v>125.7</v>
      </c>
    </row>
    <row r="31" spans="1:15" ht="13.5" thickBot="1">
      <c r="A31" s="46" t="s">
        <v>25</v>
      </c>
      <c r="B31" s="47"/>
      <c r="C31" s="47"/>
      <c r="D31" s="47"/>
      <c r="E31" s="5"/>
      <c r="F31" s="5"/>
      <c r="G31" s="5"/>
      <c r="H31" s="48">
        <f>H11+H16+H18+H23+H27+H29</f>
        <v>97937.900000000009</v>
      </c>
    </row>
    <row r="33" spans="8:8">
      <c r="H33" s="18"/>
    </row>
    <row r="34" spans="8:8">
      <c r="H34" s="14"/>
    </row>
    <row r="36" spans="8:8">
      <c r="H36" s="13"/>
    </row>
    <row r="38" spans="8:8">
      <c r="H38" s="8"/>
    </row>
    <row r="41" spans="8:8">
      <c r="H41" s="9"/>
    </row>
  </sheetData>
  <mergeCells count="1">
    <mergeCell ref="A5:H6"/>
  </mergeCells>
  <phoneticPr fontId="0" type="noConversion"/>
  <pageMargins left="0.70866141732283472" right="0.11811023622047245" top="0.35433070866141736" bottom="0.19685039370078741" header="0.31496062992125984" footer="0.31496062992125984"/>
  <pageSetup paperSize="9" fitToHeight="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2013-03-29T06:00:13Z</cp:lastPrinted>
  <dcterms:created xsi:type="dcterms:W3CDTF">2006-09-28T05:33:49Z</dcterms:created>
  <dcterms:modified xsi:type="dcterms:W3CDTF">2013-03-29T06:37:33Z</dcterms:modified>
</cp:coreProperties>
</file>